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/>
  </bookViews>
  <sheets>
    <sheet name="13.02" sheetId="7" r:id="rId1"/>
    <sheet name="14.02" sheetId="8" r:id="rId2"/>
    <sheet name="15.02" sheetId="9" r:id="rId3"/>
    <sheet name="16.02" sheetId="10" r:id="rId4"/>
    <sheet name="17.02" sheetId="11" r:id="rId5"/>
    <sheet name="18.02" sheetId="12" r:id="rId6"/>
  </sheets>
  <calcPr calcId="145621" iterateDelta="1E-4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7" i="10" l="1"/>
  <c r="H17" i="10"/>
  <c r="I17" i="10"/>
  <c r="F17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<sst xmlns="http://schemas.openxmlformats.org/spreadsheetml/2006/main" count="381" uniqueCount="93">
  <si>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</si>
  <si>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</si>
  <si>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</si>
  <si>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</si>
  <si>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</si>
  <si>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</si>
  <si>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</si>
  <si>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</si>
  <si>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</si>
  <si>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</si>
  <si>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</si>
  <si>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</si>
  <si>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</si>
  <si>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</si>
  <si>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</si>
  <si>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</si>
  <si>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</si>
  <si>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</si>
  <si>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</si>
  <si>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</si>
  <si>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</si>
  <si>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</si>
  <si>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</si>
  <si>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</si>
  <si>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</si>
  <si>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</si>
  <si>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</si>
  <si>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</si>
  <si>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</si>
  <si>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</si>
  <si>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</si>
  <si>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</si>
  <si>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</si>
  <si>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</si>
  <si>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</si>
  <si>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</si>
  <si>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</si>
  <si>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</si>
  <si>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</si>
  <si>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</si>
  <si>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</si>
  <si>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</si>
  <si>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</si>
  <si>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</si>
  <si>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</si>
  <si>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</si>
  <si>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</si>
  <si>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</si>
  <si>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</si>
  <si>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</si>
  <si>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</si>
  <si>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</si>
  <si>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</si>
  <si>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</si>
  <si>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</si>
  <si>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</si>
  <si>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</si>
  <si>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</si>
  <si>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</si>
  <si>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</si>
  <si>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</si>
  <si>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</si>
  <si>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</si>
  <si>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</si>
  <si>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</si>
  <si>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</si>
  <si>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</si>
  <si>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</si>
  <si>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</si>
  <si>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</si>
  <si>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</si>
  <si>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</si>
  <si>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</si>
  <si>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</si>
  <si>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</si>
  <si>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</si>
  <si>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</si>
  <si>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</si>
  <si>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</si>
  <si>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</si>
  <si>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</si>
  <si>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</si>
  <si>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</si>
  <si>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</si>
  <si>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</si>
  <si>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</si>
  <si>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Котлеты "Здоровье"</t>
  </si>
  <si>
    <t>Суп картофельный с крупой (пшено)</t>
  </si>
  <si>
    <t>Напиток из замороженных фруктов</t>
  </si>
  <si>
    <t>Фрукты (апельсины)</t>
  </si>
  <si>
    <t>Бутерброд с повидлом и маслом сливочным (30/15/5)</t>
  </si>
  <si>
    <t>,</t>
  </si>
  <si>
    <t>Котлеты "Нежные"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</si>
</sst>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tabSelected="1" workbookViewId="0">
      <selection activeCell="C13" sqref="C13:I1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44970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 t="s">
        <v>91</v>
      </c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42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43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44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45</v>
      </c>
      <c r="D12" s="96" t="s">
        <v>46</v>
      </c>
      <c r="E12" s="121"/>
      <c r="F12" s="98">
        <v>117.94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/>
      <c r="C13" s="103" t="s">
        <v>92</v>
      </c>
      <c r="D13" s="96">
        <v>90</v>
      </c>
      <c r="E13" s="104"/>
      <c r="F13" s="98">
        <v>198</v>
      </c>
      <c r="G13" s="98">
        <v>15.64</v>
      </c>
      <c r="H13" s="98">
        <v>8.5500000000000007</v>
      </c>
      <c r="I13" s="98">
        <v>14.53</v>
      </c>
    </row>
    <row r="14" spans="1:9" x14ac:dyDescent="0.25">
      <c r="A14" s="149" t="s">
        <v>26</v>
      </c>
      <c r="B14" s="191">
        <v>182</v>
      </c>
      <c r="C14" s="103" t="s">
        <v>47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48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49</v>
      </c>
      <c r="D16" s="105" t="s">
        <v>50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718</v>
      </c>
      <c r="E17" s="209">
        <v>77.09</v>
      </c>
      <c r="F17" s="112">
        <f>SUM(F12:F16)</f>
        <v>670</v>
      </c>
      <c r="G17" s="112">
        <f t="shared" ref="G17:I17" si="1">SUM(G12:G16)</f>
        <v>27.5</v>
      </c>
      <c r="H17" s="112">
        <f t="shared" si="1"/>
        <v>18.580000000000002</v>
      </c>
      <c r="I17" s="112">
        <f t="shared" si="1"/>
        <v>93.77000000000001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1218</v>
      </c>
      <c r="E18" s="43">
        <v>106</v>
      </c>
      <c r="F18" s="13">
        <f>SUM(F10+F17)</f>
        <v>1297.51</v>
      </c>
      <c r="G18" s="13">
        <f t="shared" ref="G18:I18" si="2">SUM(G10+G17)</f>
        <v>44.7</v>
      </c>
      <c r="H18" s="13">
        <f t="shared" si="2"/>
        <v>33.380000000000003</v>
      </c>
      <c r="I18" s="13">
        <f t="shared" si="2"/>
        <v>200.66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/>
      <c r="C22" s="103" t="s">
        <v>92</v>
      </c>
      <c r="D22" s="96">
        <v>90</v>
      </c>
      <c r="E22" s="104"/>
      <c r="F22" s="98">
        <v>198</v>
      </c>
      <c r="G22" s="98">
        <v>15.64</v>
      </c>
      <c r="H22" s="98">
        <v>8.5500000000000007</v>
      </c>
      <c r="I22" s="98">
        <v>14.53</v>
      </c>
    </row>
    <row r="23" spans="1:9" x14ac:dyDescent="0.25">
      <c r="A23" s="31" t="s">
        <v>26</v>
      </c>
      <c r="B23" s="191">
        <v>182</v>
      </c>
      <c r="C23" s="103" t="s">
        <v>47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563</v>
      </c>
      <c r="E27" s="43">
        <v>77.09</v>
      </c>
      <c r="F27" s="112">
        <f>F21+F22+F23+F24+F25+F26</f>
        <v>457.40000000000003</v>
      </c>
      <c r="G27" s="112">
        <f>G21+G22+G23+G24+G25+G26</f>
        <v>22.08</v>
      </c>
      <c r="H27" s="112">
        <f>H21+H22+H23+H24+H25+H26</f>
        <v>12.97</v>
      </c>
      <c r="I27" s="112">
        <f>I21+I22+I23+I24+I25+I26</f>
        <v>63.16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/>
      <c r="C32" s="103" t="s">
        <v>92</v>
      </c>
      <c r="D32" s="96">
        <v>100</v>
      </c>
      <c r="E32" s="104"/>
      <c r="F32" s="98">
        <v>220</v>
      </c>
      <c r="G32" s="98">
        <v>17.36</v>
      </c>
      <c r="H32" s="98">
        <v>9.51</v>
      </c>
      <c r="I32" s="98">
        <v>16.149999999999999</v>
      </c>
    </row>
    <row r="33" spans="1:9" ht="16.5" customHeight="1" x14ac:dyDescent="0.25">
      <c r="A33" s="29" t="s">
        <v>26</v>
      </c>
      <c r="B33" s="191">
        <v>182</v>
      </c>
      <c r="C33" s="103" t="s">
        <v>47</v>
      </c>
      <c r="D33" s="96" t="s">
        <v>51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49</v>
      </c>
      <c r="D35" s="97" t="s">
        <v>52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623</v>
      </c>
      <c r="E37" s="43">
        <v>78.5</v>
      </c>
      <c r="F37" s="112">
        <f>SUM(F31:F35)</f>
        <v>601.6</v>
      </c>
      <c r="G37" s="112">
        <f t="shared" ref="G37:I37" si="3">SUM(G31:G35)</f>
        <v>26.009999999999998</v>
      </c>
      <c r="H37" s="112">
        <f t="shared" si="3"/>
        <v>19.959999999999997</v>
      </c>
      <c r="I37" s="112">
        <f t="shared" si="3"/>
        <v>78.400000000000006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44971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53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54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55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44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56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57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84</v>
      </c>
      <c r="D14" s="196" t="s">
        <v>85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58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59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49</v>
      </c>
      <c r="D17" s="97" t="s">
        <v>50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77.09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114.64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84</v>
      </c>
      <c r="D22" s="196" t="s">
        <v>85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58</v>
      </c>
      <c r="D23" s="101" t="s">
        <v>60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55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49</v>
      </c>
      <c r="D25" s="97" t="s">
        <v>61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77.09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56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84</v>
      </c>
      <c r="D32" s="196" t="s">
        <v>85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58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55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49</v>
      </c>
      <c r="D35" s="97" t="s">
        <v>52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78.5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44972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62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63</v>
      </c>
      <c r="D7" s="108" t="s">
        <v>64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65</v>
      </c>
      <c r="D8" s="96" t="s">
        <v>66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44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53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87</v>
      </c>
      <c r="D13" s="97">
        <v>200</v>
      </c>
      <c r="E13" s="201"/>
      <c r="F13" s="128">
        <v>68.599999999999994</v>
      </c>
      <c r="G13" s="111">
        <v>1.57</v>
      </c>
      <c r="H13" s="128">
        <v>2.17</v>
      </c>
      <c r="I13" s="128">
        <v>9.6999999999999993</v>
      </c>
    </row>
    <row r="14" spans="1:9" x14ac:dyDescent="0.25">
      <c r="A14" s="82" t="s">
        <v>21</v>
      </c>
      <c r="B14" s="17"/>
      <c r="C14" s="3" t="s">
        <v>67</v>
      </c>
      <c r="D14" s="96" t="s">
        <v>68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88</v>
      </c>
      <c r="D15" s="105">
        <v>200</v>
      </c>
      <c r="E15" s="109"/>
      <c r="F15" s="98">
        <v>89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49</v>
      </c>
      <c r="D16" s="97" t="s">
        <v>50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77.09</v>
      </c>
      <c r="F17" s="112">
        <f>SUM(F12:F16)</f>
        <v>834.12</v>
      </c>
      <c r="G17" s="112">
        <f>SUM(G12:G16)</f>
        <v>22.71</v>
      </c>
      <c r="H17" s="112">
        <f>SUM(H12:H16)</f>
        <v>39.82</v>
      </c>
      <c r="I17" s="112">
        <f>SUM(I12:I16)</f>
        <v>92.460000000000008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1474.0900000000001</v>
      </c>
      <c r="G18" s="13">
        <f t="shared" si="0"/>
        <v>41.16</v>
      </c>
      <c r="H18" s="13">
        <f t="shared" si="0"/>
        <v>59.36</v>
      </c>
      <c r="I18" s="13">
        <f t="shared" si="0"/>
        <v>190.32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69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67</v>
      </c>
      <c r="D22" s="96" t="s">
        <v>68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65</v>
      </c>
      <c r="D23" s="96" t="s">
        <v>66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49</v>
      </c>
      <c r="D24" s="97" t="s">
        <v>61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53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67</v>
      </c>
      <c r="D31" s="96" t="s">
        <v>70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88</v>
      </c>
      <c r="D32" s="105">
        <v>200</v>
      </c>
      <c r="E32" s="109"/>
      <c r="F32" s="98">
        <v>89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3" t="s">
        <v>49</v>
      </c>
      <c r="D33" s="97" t="s">
        <v>41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848.20999999999992</v>
      </c>
      <c r="G35" s="112">
        <f t="shared" ref="G35:I35" si="1">SUM(G30:G33)</f>
        <v>22.69</v>
      </c>
      <c r="H35" s="112">
        <f t="shared" si="1"/>
        <v>24.03</v>
      </c>
      <c r="I35" s="112">
        <f t="shared" si="1"/>
        <v>88.35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44973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90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71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72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83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73</v>
      </c>
      <c r="D13" s="97" t="s">
        <v>46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74</v>
      </c>
      <c r="D14" s="200" t="s">
        <v>68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75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77.09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114.64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83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74</v>
      </c>
      <c r="D22" s="200" t="s">
        <v>68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72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79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83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80</v>
      </c>
      <c r="D31" s="200" t="s">
        <v>81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72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82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I3" sqref="I3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44974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89</v>
      </c>
      <c r="D6" s="97">
        <v>100</v>
      </c>
      <c r="E6" s="202"/>
      <c r="F6" s="111">
        <v>38</v>
      </c>
      <c r="G6" s="111">
        <v>0.8</v>
      </c>
      <c r="H6" s="111">
        <v>0.2</v>
      </c>
      <c r="I6" s="111">
        <v>7.5</v>
      </c>
    </row>
    <row r="7" spans="1:9" ht="15.75" x14ac:dyDescent="0.25">
      <c r="A7" s="29" t="s">
        <v>21</v>
      </c>
      <c r="B7" s="16">
        <v>174</v>
      </c>
      <c r="C7" s="2" t="s">
        <v>76</v>
      </c>
      <c r="D7" s="97" t="s">
        <v>60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478.21199999999999</v>
      </c>
      <c r="G10" s="100">
        <f t="shared" ref="G10:I10" si="0">SUM(G6:G9)</f>
        <v>20.32</v>
      </c>
      <c r="H10" s="100">
        <f t="shared" si="0"/>
        <v>11.99</v>
      </c>
      <c r="I10" s="100">
        <f t="shared" si="0"/>
        <v>82.820000000000007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77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86</v>
      </c>
      <c r="D13" s="95">
        <v>90</v>
      </c>
      <c r="E13" s="204"/>
      <c r="F13" s="128">
        <v>170.63</v>
      </c>
      <c r="G13" s="128">
        <v>20.25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78</v>
      </c>
      <c r="D14" s="217" t="s">
        <v>20</v>
      </c>
      <c r="E14" s="201"/>
      <c r="F14" s="128">
        <v>151.76</v>
      </c>
      <c r="G14" s="128">
        <v>3.22</v>
      </c>
      <c r="H14" s="128">
        <v>7.24</v>
      </c>
      <c r="I14" s="205">
        <v>5.82</v>
      </c>
    </row>
    <row r="15" spans="1:9" x14ac:dyDescent="0.25">
      <c r="A15" s="29" t="s">
        <v>28</v>
      </c>
      <c r="B15" s="17">
        <v>349</v>
      </c>
      <c r="C15" s="3" t="s">
        <v>38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77.09</v>
      </c>
      <c r="F17" s="112">
        <f>SUM(F12:F16)</f>
        <v>685.57999999999993</v>
      </c>
      <c r="G17" s="112">
        <f t="shared" ref="G17:I17" si="1">SUM(G12:G16)</f>
        <v>29.629999999999995</v>
      </c>
      <c r="H17" s="112">
        <f t="shared" si="1"/>
        <v>17.870000000000005</v>
      </c>
      <c r="I17" s="112">
        <f t="shared" si="1"/>
        <v>99.41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114.64</v>
      </c>
      <c r="F18" s="218">
        <f>F10+F17</f>
        <v>1163.7919999999999</v>
      </c>
      <c r="G18" s="218">
        <f>G10+G17</f>
        <v>49.949999999999996</v>
      </c>
      <c r="H18" s="218">
        <f>H10+H17</f>
        <v>29.860000000000007</v>
      </c>
      <c r="I18" s="218">
        <f>I10+I17</f>
        <v>182.23000000000002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86</v>
      </c>
      <c r="D22" s="95">
        <v>90</v>
      </c>
      <c r="E22" s="204"/>
      <c r="F22" s="128">
        <v>170.63</v>
      </c>
      <c r="G22" s="128">
        <v>20.25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37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77.09</v>
      </c>
      <c r="F27" s="112">
        <f>F21+F22+F23+F24+F25+F26</f>
        <v>585.29000000000008</v>
      </c>
      <c r="G27" s="112">
        <f>G21+G22+G23+G24+G25+G26</f>
        <v>28.199999999999996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89</v>
      </c>
      <c r="D31" s="97">
        <v>100</v>
      </c>
      <c r="E31" s="202"/>
      <c r="F31" s="111">
        <v>38</v>
      </c>
      <c r="G31" s="111">
        <v>0.8</v>
      </c>
      <c r="H31" s="111">
        <v>0.2</v>
      </c>
      <c r="I31" s="111">
        <v>7.5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86</v>
      </c>
      <c r="D33" s="95">
        <v>100</v>
      </c>
      <c r="E33" s="204"/>
      <c r="F33" s="128">
        <v>189.58</v>
      </c>
      <c r="G33" s="128">
        <v>12.5</v>
      </c>
      <c r="H33" s="128">
        <v>8.0399999999999991</v>
      </c>
      <c r="I33" s="205">
        <v>6.46</v>
      </c>
    </row>
    <row r="34" spans="1:9" x14ac:dyDescent="0.25">
      <c r="A34" s="29" t="s">
        <v>26</v>
      </c>
      <c r="B34" s="17">
        <v>312</v>
      </c>
      <c r="C34" s="199" t="s">
        <v>37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38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78.5</v>
      </c>
      <c r="F38" s="112">
        <f>F31+F32+F33+F34+F35+F36</f>
        <v>578.14</v>
      </c>
      <c r="G38" s="112">
        <f t="shared" ref="G38:I38" si="2">G31+G32+G33+G34+G35+G36</f>
        <v>19.18</v>
      </c>
      <c r="H38" s="112">
        <f t="shared" si="2"/>
        <v>15.749999999999998</v>
      </c>
      <c r="I38" s="112">
        <f t="shared" si="2"/>
        <v>76.45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44975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39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40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41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78.5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13.02</vt:lpstr>
      <vt:lpstr>14.02</vt:lpstr>
      <vt:lpstr>15.02</vt:lpstr>
      <vt:lpstr>16.02</vt:lpstr>
      <vt:lpstr>17.02</vt:lpstr>
      <vt:lpstr>18.02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2023-02-14T05:26:00Z</dcterms:modified>
</cp:coreProperties>
</file>